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30.04.2021" sheetId="42" r:id="rId1"/>
  </sheets>
  <definedNames>
    <definedName name="_xlnm.Print_Area" localSheetId="0">'30.04.2021'!$A$1:$W$35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25" i="42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23" l="1"/>
  <c r="W24"/>
  <c r="W25"/>
</calcChain>
</file>

<file path=xl/sharedStrings.xml><?xml version="1.0" encoding="utf-8"?>
<sst xmlns="http://schemas.openxmlformats.org/spreadsheetml/2006/main" count="44" uniqueCount="29">
  <si>
    <t>класс</t>
  </si>
  <si>
    <t>Фортепиано</t>
  </si>
  <si>
    <t>Аккордеон</t>
  </si>
  <si>
    <t>Баян</t>
  </si>
  <si>
    <t>Балалайка</t>
  </si>
  <si>
    <t>Гитара</t>
  </si>
  <si>
    <t>Домра</t>
  </si>
  <si>
    <t>Скрипка</t>
  </si>
  <si>
    <t>Виолончель</t>
  </si>
  <si>
    <t>Контрабас</t>
  </si>
  <si>
    <t>Духовое отд.</t>
  </si>
  <si>
    <t>ИЗО</t>
  </si>
  <si>
    <t>Хореография</t>
  </si>
  <si>
    <t>Хоровое пение</t>
  </si>
  <si>
    <t>Фольклор</t>
  </si>
  <si>
    <t>Эст. Вокал</t>
  </si>
  <si>
    <t>Эл. Гитара</t>
  </si>
  <si>
    <t>Синтез.</t>
  </si>
  <si>
    <t>Театральное</t>
  </si>
  <si>
    <t>Всего</t>
  </si>
  <si>
    <t>Предпроф.пр.</t>
  </si>
  <si>
    <t>Предпроф.пр.5 лет</t>
  </si>
  <si>
    <t>Общеразв.пр.</t>
  </si>
  <si>
    <t>п/п</t>
  </si>
  <si>
    <t>общ</t>
  </si>
  <si>
    <t>ИЗО (сертиф)</t>
  </si>
  <si>
    <t>Ударные</t>
  </si>
  <si>
    <t>Контингент учащихся МБУ ДО "ДШИ им. М.Г. Эрденко № 1"   на 30.04.2021</t>
  </si>
  <si>
    <t>Итого на 30.04.2021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</si>
</sst>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4" fillId="0" borderId="8" xfId="0" applyFont="1" applyBorder="1" applyAlignment="1">
      <alignment wrapText="1"/>
    </xf>
    <xf numFmtId="0" fontId="1" fillId="3" borderId="2" xfId="0" applyFont="1" applyFill="1" applyBorder="1"/>
    <xf numFmtId="0" fontId="2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1" fillId="0" borderId="22" xfId="0" applyFont="1" applyBorder="1"/>
    <xf numFmtId="0" fontId="1" fillId="0" borderId="3" xfId="0" applyFont="1" applyBorder="1"/>
    <xf numFmtId="0" fontId="1" fillId="0" borderId="4" xfId="0" applyFont="1" applyBorder="1"/>
    <xf numFmtId="0" fontId="1" fillId="3" borderId="1" xfId="0" applyFont="1" applyFill="1" applyBorder="1"/>
    <xf numFmtId="0" fontId="1" fillId="0" borderId="19" xfId="0" applyFont="1" applyBorder="1"/>
    <xf numFmtId="0" fontId="1" fillId="3" borderId="25" xfId="0" applyFont="1" applyFill="1" applyBorder="1"/>
    <xf numFmtId="0" fontId="1" fillId="3" borderId="5" xfId="0" applyFont="1" applyFill="1" applyBorder="1"/>
    <xf numFmtId="0" fontId="1" fillId="0" borderId="9" xfId="0" applyFont="1" applyBorder="1"/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5"/>
  <sheetViews>
    <sheetView tabSelected="1" view="pageBreakPreview" zoomScale="75" zoomScaleNormal="100" zoomScalePageLayoutView="75" workbookViewId="0">
      <pane xSplit="2" ySplit="4" topLeftCell="F5" activePane="bottomRight" state="frozen"/>
      <selection pane="topRight" activeCell="C1" sqref="C1"/>
      <selection pane="bottomLeft" activeCell="A14" sqref="A14"/>
      <selection pane="bottomRight" activeCell="M15" sqref="M15"/>
    </sheetView>
  </sheetViews>
  <sheetFormatPr defaultColWidth="8.7109375" defaultRowHeight="15"/>
  <cols>
    <col min="1" max="1" width="12.85546875" style="20" customWidth="1"/>
    <col min="2" max="2" width="16" style="20" customWidth="1"/>
    <col min="3" max="3" width="9.42578125" style="20" customWidth="1"/>
    <col min="4" max="4" width="7.140625" style="20" customWidth="1"/>
    <col min="5" max="5" width="8.7109375" style="20"/>
    <col min="6" max="6" width="8.140625" style="20" customWidth="1"/>
    <col min="7" max="7" width="7.5703125" style="20" customWidth="1"/>
    <col min="8" max="8" width="8.7109375" style="20"/>
    <col min="9" max="9" width="9.85546875" style="20" customWidth="1"/>
    <col min="10" max="10" width="7.5703125" style="20" customWidth="1"/>
    <col min="11" max="11" width="8.7109375" style="20"/>
    <col min="12" max="12" width="8" style="20" customWidth="1"/>
    <col min="13" max="16" width="8.7109375" style="20"/>
    <col min="17" max="22" width="7.7109375" style="20" customWidth="1"/>
    <col min="23" max="23" width="10.7109375" style="20" customWidth="1"/>
    <col min="24" max="16384" width="8.7109375" style="20"/>
  </cols>
  <sheetData>
    <row r="1" spans="1:23" ht="27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3" spans="1:23" ht="15" customHeight="1" thickBot="1">
      <c r="A3" s="23" t="s">
        <v>0</v>
      </c>
      <c r="B3" s="23"/>
      <c r="C3" s="24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25</v>
      </c>
      <c r="O3" s="21" t="s">
        <v>12</v>
      </c>
      <c r="P3" s="21" t="s">
        <v>13</v>
      </c>
      <c r="Q3" s="21" t="s">
        <v>14</v>
      </c>
      <c r="R3" s="21" t="s">
        <v>15</v>
      </c>
      <c r="S3" s="21" t="s">
        <v>16</v>
      </c>
      <c r="T3" s="21" t="s">
        <v>17</v>
      </c>
      <c r="U3" s="21" t="s">
        <v>26</v>
      </c>
      <c r="V3" s="21" t="s">
        <v>18</v>
      </c>
      <c r="W3" s="26" t="s">
        <v>19</v>
      </c>
    </row>
    <row r="4" spans="1:23" ht="15.75" thickBot="1">
      <c r="A4" s="23"/>
      <c r="B4" s="23"/>
      <c r="C4" s="2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6"/>
    </row>
    <row r="5" spans="1:23" ht="29.25" customHeight="1">
      <c r="A5" s="27">
        <v>1</v>
      </c>
      <c r="B5" s="4" t="s">
        <v>20</v>
      </c>
      <c r="C5" s="5">
        <v>12</v>
      </c>
      <c r="D5" s="6">
        <v>3</v>
      </c>
      <c r="E5" s="6">
        <v>1</v>
      </c>
      <c r="F5" s="6">
        <v>1</v>
      </c>
      <c r="G5" s="6">
        <v>2</v>
      </c>
      <c r="H5" s="6">
        <v>1</v>
      </c>
      <c r="I5" s="6">
        <v>6</v>
      </c>
      <c r="J5" s="6"/>
      <c r="K5" s="6"/>
      <c r="L5" s="6">
        <v>6</v>
      </c>
      <c r="M5" s="6"/>
      <c r="N5" s="6"/>
      <c r="O5" s="6">
        <v>5</v>
      </c>
      <c r="P5" s="6">
        <v>4</v>
      </c>
      <c r="Q5" s="6">
        <v>6</v>
      </c>
      <c r="R5" s="6"/>
      <c r="S5" s="6"/>
      <c r="T5" s="6"/>
      <c r="U5" s="6"/>
      <c r="V5" s="6"/>
      <c r="W5" s="6">
        <f t="shared" ref="W5:W22" si="0">SUM(C5:V5)</f>
        <v>47</v>
      </c>
    </row>
    <row r="6" spans="1:23" ht="28.5">
      <c r="A6" s="27"/>
      <c r="B6" s="7" t="s">
        <v>21</v>
      </c>
      <c r="C6" s="8"/>
      <c r="D6" s="9"/>
      <c r="E6" s="9"/>
      <c r="F6" s="9"/>
      <c r="G6" s="9">
        <v>2</v>
      </c>
      <c r="H6" s="9">
        <v>1</v>
      </c>
      <c r="I6" s="9"/>
      <c r="J6" s="9"/>
      <c r="K6" s="9"/>
      <c r="L6" s="9">
        <v>3</v>
      </c>
      <c r="M6" s="9">
        <v>44</v>
      </c>
      <c r="N6" s="9"/>
      <c r="O6" s="9"/>
      <c r="P6" s="9"/>
      <c r="Q6" s="9"/>
      <c r="R6" s="9"/>
      <c r="S6" s="9"/>
      <c r="T6" s="9"/>
      <c r="U6" s="9"/>
      <c r="V6" s="9">
        <v>14</v>
      </c>
      <c r="W6" s="9">
        <f t="shared" si="0"/>
        <v>64</v>
      </c>
    </row>
    <row r="7" spans="1:23" ht="26.25" customHeight="1">
      <c r="A7" s="27"/>
      <c r="B7" s="7" t="s">
        <v>22</v>
      </c>
      <c r="C7" s="8">
        <v>2</v>
      </c>
      <c r="D7" s="9">
        <v>1</v>
      </c>
      <c r="E7" s="9"/>
      <c r="F7" s="9"/>
      <c r="G7" s="9">
        <v>2</v>
      </c>
      <c r="H7" s="9"/>
      <c r="I7" s="9">
        <v>1</v>
      </c>
      <c r="J7" s="9"/>
      <c r="K7" s="9"/>
      <c r="L7" s="9">
        <v>3</v>
      </c>
      <c r="M7" s="9">
        <v>47</v>
      </c>
      <c r="N7" s="9"/>
      <c r="O7" s="9"/>
      <c r="P7" s="9"/>
      <c r="Q7" s="9"/>
      <c r="R7" s="9">
        <v>2</v>
      </c>
      <c r="S7" s="9">
        <v>1</v>
      </c>
      <c r="T7" s="9"/>
      <c r="U7" s="9">
        <v>2</v>
      </c>
      <c r="V7" s="9"/>
      <c r="W7" s="9">
        <f t="shared" si="0"/>
        <v>61</v>
      </c>
    </row>
    <row r="8" spans="1:23" ht="29.25" customHeight="1">
      <c r="A8" s="28">
        <v>2</v>
      </c>
      <c r="B8" s="7" t="s">
        <v>20</v>
      </c>
      <c r="C8" s="8">
        <v>15</v>
      </c>
      <c r="D8" s="9">
        <v>1</v>
      </c>
      <c r="E8" s="9">
        <v>1</v>
      </c>
      <c r="F8" s="9">
        <v>4</v>
      </c>
      <c r="G8" s="9">
        <v>1</v>
      </c>
      <c r="H8" s="9">
        <v>3</v>
      </c>
      <c r="I8" s="9">
        <v>3</v>
      </c>
      <c r="J8" s="9"/>
      <c r="K8" s="9"/>
      <c r="L8" s="9">
        <v>1</v>
      </c>
      <c r="M8" s="9"/>
      <c r="N8" s="9"/>
      <c r="O8" s="9">
        <v>20</v>
      </c>
      <c r="P8" s="9">
        <v>3</v>
      </c>
      <c r="Q8" s="9">
        <v>4</v>
      </c>
      <c r="R8" s="9"/>
      <c r="S8" s="9"/>
      <c r="T8" s="9"/>
      <c r="U8" s="9"/>
      <c r="V8" s="9"/>
      <c r="W8" s="9">
        <f t="shared" si="0"/>
        <v>56</v>
      </c>
    </row>
    <row r="9" spans="1:23" ht="28.5" customHeight="1">
      <c r="A9" s="28"/>
      <c r="B9" s="7" t="s">
        <v>21</v>
      </c>
      <c r="C9" s="8"/>
      <c r="D9" s="9">
        <v>2</v>
      </c>
      <c r="E9" s="9"/>
      <c r="F9" s="9"/>
      <c r="G9" s="9">
        <v>3</v>
      </c>
      <c r="H9" s="9">
        <v>1</v>
      </c>
      <c r="I9" s="9"/>
      <c r="J9" s="9"/>
      <c r="K9" s="9">
        <v>3</v>
      </c>
      <c r="L9" s="9">
        <v>2</v>
      </c>
      <c r="M9" s="9">
        <v>32</v>
      </c>
      <c r="N9" s="9"/>
      <c r="O9" s="9"/>
      <c r="P9" s="9"/>
      <c r="Q9" s="9"/>
      <c r="R9" s="9"/>
      <c r="S9" s="9"/>
      <c r="T9" s="9"/>
      <c r="U9" s="9"/>
      <c r="V9" s="9">
        <v>12</v>
      </c>
      <c r="W9" s="9">
        <f t="shared" si="0"/>
        <v>55</v>
      </c>
    </row>
    <row r="10" spans="1:23" ht="26.25" customHeight="1">
      <c r="A10" s="28"/>
      <c r="B10" s="7" t="s">
        <v>22</v>
      </c>
      <c r="C10" s="8">
        <v>3</v>
      </c>
      <c r="D10" s="9"/>
      <c r="E10" s="9"/>
      <c r="F10" s="9">
        <v>1</v>
      </c>
      <c r="G10" s="9">
        <v>4</v>
      </c>
      <c r="H10" s="9"/>
      <c r="I10" s="9">
        <v>1</v>
      </c>
      <c r="J10" s="9"/>
      <c r="K10" s="9">
        <v>1</v>
      </c>
      <c r="L10" s="9">
        <v>1</v>
      </c>
      <c r="M10" s="9"/>
      <c r="N10" s="9"/>
      <c r="O10" s="9"/>
      <c r="P10" s="9"/>
      <c r="Q10" s="9"/>
      <c r="R10" s="9">
        <v>4</v>
      </c>
      <c r="S10" s="9"/>
      <c r="T10" s="9">
        <v>1</v>
      </c>
      <c r="U10" s="9">
        <v>2</v>
      </c>
      <c r="V10" s="9"/>
      <c r="W10" s="9">
        <f t="shared" si="0"/>
        <v>18</v>
      </c>
    </row>
    <row r="11" spans="1:23" ht="23.25" customHeight="1">
      <c r="A11" s="28">
        <v>3</v>
      </c>
      <c r="B11" s="7" t="s">
        <v>20</v>
      </c>
      <c r="C11" s="8">
        <v>7</v>
      </c>
      <c r="D11" s="9">
        <v>6</v>
      </c>
      <c r="E11" s="9">
        <v>1</v>
      </c>
      <c r="F11" s="9">
        <v>3</v>
      </c>
      <c r="G11" s="9">
        <v>5</v>
      </c>
      <c r="H11" s="9">
        <v>1</v>
      </c>
      <c r="I11" s="9">
        <v>3</v>
      </c>
      <c r="J11" s="9"/>
      <c r="K11" s="9"/>
      <c r="L11" s="9">
        <v>2</v>
      </c>
      <c r="M11" s="9">
        <v>31</v>
      </c>
      <c r="N11" s="9"/>
      <c r="O11" s="9">
        <v>10</v>
      </c>
      <c r="P11" s="9">
        <v>4</v>
      </c>
      <c r="Q11" s="9">
        <v>2</v>
      </c>
      <c r="R11" s="9"/>
      <c r="S11" s="9"/>
      <c r="T11" s="9"/>
      <c r="U11" s="9"/>
      <c r="V11" s="9"/>
      <c r="W11" s="9">
        <f t="shared" si="0"/>
        <v>75</v>
      </c>
    </row>
    <row r="12" spans="1:23" ht="26.25" customHeight="1">
      <c r="A12" s="28"/>
      <c r="B12" s="7" t="s">
        <v>22</v>
      </c>
      <c r="C12" s="8">
        <v>9</v>
      </c>
      <c r="D12" s="9">
        <v>2</v>
      </c>
      <c r="E12" s="9"/>
      <c r="F12" s="9"/>
      <c r="G12" s="9">
        <v>2</v>
      </c>
      <c r="H12" s="9"/>
      <c r="I12" s="9">
        <v>1</v>
      </c>
      <c r="J12" s="9">
        <v>1</v>
      </c>
      <c r="K12" s="9">
        <v>3</v>
      </c>
      <c r="L12" s="9"/>
      <c r="M12" s="9">
        <v>47</v>
      </c>
      <c r="N12" s="9"/>
      <c r="O12" s="9"/>
      <c r="P12" s="9"/>
      <c r="Q12" s="9"/>
      <c r="R12" s="9">
        <v>7</v>
      </c>
      <c r="S12" s="9">
        <v>3</v>
      </c>
      <c r="T12" s="9">
        <v>1</v>
      </c>
      <c r="U12" s="9"/>
      <c r="V12" s="9"/>
      <c r="W12" s="9">
        <f t="shared" si="0"/>
        <v>76</v>
      </c>
    </row>
    <row r="13" spans="1:23" ht="23.25" customHeight="1">
      <c r="A13" s="28">
        <v>4</v>
      </c>
      <c r="B13" s="7" t="s">
        <v>20</v>
      </c>
      <c r="C13" s="8">
        <v>10</v>
      </c>
      <c r="D13" s="9">
        <v>1</v>
      </c>
      <c r="E13" s="9"/>
      <c r="F13" s="9"/>
      <c r="G13" s="9">
        <v>1</v>
      </c>
      <c r="H13" s="9">
        <v>3</v>
      </c>
      <c r="I13" s="9"/>
      <c r="J13" s="9">
        <v>1</v>
      </c>
      <c r="K13" s="9"/>
      <c r="L13" s="9">
        <v>2</v>
      </c>
      <c r="M13" s="9">
        <v>46</v>
      </c>
      <c r="N13" s="9"/>
      <c r="O13" s="9">
        <v>16</v>
      </c>
      <c r="P13" s="9">
        <v>5</v>
      </c>
      <c r="Q13" s="9">
        <v>2</v>
      </c>
      <c r="R13" s="9"/>
      <c r="S13" s="9"/>
      <c r="T13" s="9"/>
      <c r="U13" s="9"/>
      <c r="V13" s="9"/>
      <c r="W13" s="9">
        <f t="shared" si="0"/>
        <v>87</v>
      </c>
    </row>
    <row r="14" spans="1:23" ht="24" customHeight="1">
      <c r="A14" s="28"/>
      <c r="B14" s="7" t="s">
        <v>22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>
        <v>14</v>
      </c>
      <c r="N14" s="9"/>
      <c r="O14" s="9"/>
      <c r="P14" s="9"/>
      <c r="Q14" s="9"/>
      <c r="R14" s="9"/>
      <c r="S14" s="9"/>
      <c r="T14" s="9"/>
      <c r="U14" s="9"/>
      <c r="V14" s="9"/>
      <c r="W14" s="9">
        <f t="shared" si="0"/>
        <v>14</v>
      </c>
    </row>
    <row r="15" spans="1:23" ht="27" customHeight="1">
      <c r="A15" s="28">
        <v>5</v>
      </c>
      <c r="B15" s="7" t="s">
        <v>20</v>
      </c>
      <c r="C15" s="8">
        <v>6</v>
      </c>
      <c r="D15" s="9"/>
      <c r="E15" s="9">
        <v>1</v>
      </c>
      <c r="F15" s="9">
        <v>2</v>
      </c>
      <c r="G15" s="9">
        <v>3</v>
      </c>
      <c r="H15" s="9">
        <v>3</v>
      </c>
      <c r="I15" s="9">
        <v>6</v>
      </c>
      <c r="J15" s="9"/>
      <c r="K15" s="9"/>
      <c r="L15" s="9">
        <v>3</v>
      </c>
      <c r="M15" s="9">
        <v>12</v>
      </c>
      <c r="N15" s="9"/>
      <c r="O15" s="9">
        <v>14</v>
      </c>
      <c r="P15" s="9">
        <v>7</v>
      </c>
      <c r="Q15" s="9">
        <v>2</v>
      </c>
      <c r="R15" s="9"/>
      <c r="S15" s="9"/>
      <c r="T15" s="9"/>
      <c r="U15" s="9"/>
      <c r="V15" s="9"/>
      <c r="W15" s="9">
        <f t="shared" si="0"/>
        <v>59</v>
      </c>
    </row>
    <row r="16" spans="1:23" ht="24" customHeight="1">
      <c r="A16" s="28"/>
      <c r="B16" s="7" t="s">
        <v>22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f t="shared" si="0"/>
        <v>0</v>
      </c>
    </row>
    <row r="17" spans="1:23" ht="27" customHeight="1">
      <c r="A17" s="28">
        <v>6</v>
      </c>
      <c r="B17" s="7" t="s">
        <v>20</v>
      </c>
      <c r="C17" s="8">
        <v>7</v>
      </c>
      <c r="D17" s="9">
        <v>2</v>
      </c>
      <c r="E17" s="9"/>
      <c r="F17" s="9">
        <v>1</v>
      </c>
      <c r="G17" s="9">
        <v>1</v>
      </c>
      <c r="H17" s="9">
        <v>3</v>
      </c>
      <c r="I17" s="9">
        <v>2</v>
      </c>
      <c r="J17" s="9">
        <v>2</v>
      </c>
      <c r="K17" s="9">
        <v>1</v>
      </c>
      <c r="L17" s="9">
        <v>2</v>
      </c>
      <c r="M17" s="9"/>
      <c r="N17" s="9"/>
      <c r="O17" s="9">
        <v>14</v>
      </c>
      <c r="P17" s="9">
        <v>4</v>
      </c>
      <c r="Q17" s="9">
        <v>6</v>
      </c>
      <c r="R17" s="9"/>
      <c r="S17" s="9"/>
      <c r="T17" s="9"/>
      <c r="U17" s="9"/>
      <c r="V17" s="9"/>
      <c r="W17" s="9">
        <f t="shared" si="0"/>
        <v>45</v>
      </c>
    </row>
    <row r="18" spans="1:23" ht="28.5" customHeight="1">
      <c r="A18" s="28"/>
      <c r="B18" s="7" t="s">
        <v>22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f t="shared" si="0"/>
        <v>0</v>
      </c>
    </row>
    <row r="19" spans="1:23" ht="25.5" customHeight="1">
      <c r="A19" s="28">
        <v>7</v>
      </c>
      <c r="B19" s="7" t="s">
        <v>20</v>
      </c>
      <c r="C19" s="8">
        <v>6</v>
      </c>
      <c r="D19" s="9"/>
      <c r="E19" s="9">
        <v>1</v>
      </c>
      <c r="F19" s="9"/>
      <c r="G19" s="9">
        <v>2</v>
      </c>
      <c r="H19" s="9"/>
      <c r="I19" s="9">
        <v>1</v>
      </c>
      <c r="J19" s="9">
        <v>2</v>
      </c>
      <c r="K19" s="9">
        <v>1</v>
      </c>
      <c r="L19" s="9">
        <v>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 t="shared" si="0"/>
        <v>15</v>
      </c>
    </row>
    <row r="20" spans="1:23" ht="29.25" customHeight="1">
      <c r="A20" s="28"/>
      <c r="B20" s="7" t="s">
        <v>22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>
        <v>40</v>
      </c>
      <c r="N20" s="9"/>
      <c r="O20" s="9">
        <v>10</v>
      </c>
      <c r="P20" s="9">
        <v>6</v>
      </c>
      <c r="Q20" s="9"/>
      <c r="R20" s="9"/>
      <c r="S20" s="9"/>
      <c r="T20" s="9"/>
      <c r="U20" s="9"/>
      <c r="V20" s="9"/>
      <c r="W20" s="9">
        <f t="shared" si="0"/>
        <v>56</v>
      </c>
    </row>
    <row r="21" spans="1:23" ht="25.5" customHeight="1">
      <c r="A21" s="29">
        <v>8</v>
      </c>
      <c r="B21" s="7" t="s">
        <v>20</v>
      </c>
      <c r="C21" s="8">
        <v>6</v>
      </c>
      <c r="D21" s="9">
        <v>1</v>
      </c>
      <c r="E21" s="9">
        <v>1</v>
      </c>
      <c r="F21" s="9">
        <v>4</v>
      </c>
      <c r="G21" s="9">
        <v>3</v>
      </c>
      <c r="H21" s="9"/>
      <c r="I21" s="9">
        <v>3</v>
      </c>
      <c r="J21" s="9">
        <v>1</v>
      </c>
      <c r="K21" s="9">
        <v>1</v>
      </c>
      <c r="L21" s="9">
        <v>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f t="shared" si="0"/>
        <v>23</v>
      </c>
    </row>
    <row r="22" spans="1:23" ht="29.25" customHeight="1" thickBot="1">
      <c r="A22" s="29"/>
      <c r="B22" s="10" t="s">
        <v>22</v>
      </c>
      <c r="C22" s="1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f t="shared" si="0"/>
        <v>0</v>
      </c>
    </row>
    <row r="23" spans="1:23" s="1" customFormat="1" ht="18.75" customHeight="1">
      <c r="A23" s="30" t="s">
        <v>28</v>
      </c>
      <c r="B23" s="30"/>
      <c r="C23" s="12">
        <f t="shared" ref="C23:V23" si="1">SUM(C5:C22)</f>
        <v>83</v>
      </c>
      <c r="D23" s="13">
        <f t="shared" si="1"/>
        <v>19</v>
      </c>
      <c r="E23" s="13">
        <f t="shared" si="1"/>
        <v>6</v>
      </c>
      <c r="F23" s="13">
        <f t="shared" si="1"/>
        <v>16</v>
      </c>
      <c r="G23" s="13">
        <f t="shared" si="1"/>
        <v>31</v>
      </c>
      <c r="H23" s="13">
        <f t="shared" si="1"/>
        <v>16</v>
      </c>
      <c r="I23" s="13">
        <f t="shared" si="1"/>
        <v>27</v>
      </c>
      <c r="J23" s="13">
        <f t="shared" si="1"/>
        <v>7</v>
      </c>
      <c r="K23" s="13">
        <f t="shared" si="1"/>
        <v>10</v>
      </c>
      <c r="L23" s="13">
        <f t="shared" si="1"/>
        <v>30</v>
      </c>
      <c r="M23" s="13">
        <f t="shared" si="1"/>
        <v>313</v>
      </c>
      <c r="N23" s="13">
        <f t="shared" si="1"/>
        <v>0</v>
      </c>
      <c r="O23" s="13">
        <f t="shared" si="1"/>
        <v>89</v>
      </c>
      <c r="P23" s="13">
        <f t="shared" si="1"/>
        <v>33</v>
      </c>
      <c r="Q23" s="13">
        <f t="shared" si="1"/>
        <v>22</v>
      </c>
      <c r="R23" s="13">
        <f t="shared" si="1"/>
        <v>13</v>
      </c>
      <c r="S23" s="13">
        <f t="shared" si="1"/>
        <v>4</v>
      </c>
      <c r="T23" s="13">
        <f t="shared" si="1"/>
        <v>2</v>
      </c>
      <c r="U23" s="13">
        <f t="shared" si="1"/>
        <v>4</v>
      </c>
      <c r="V23" s="13">
        <f t="shared" si="1"/>
        <v>26</v>
      </c>
      <c r="W23" s="14">
        <f>W22+W21+W20+W19+W18+W17+W16+W15+W14+W13+W12+W11+W10+W9+W8+W7+W6+W5</f>
        <v>751</v>
      </c>
    </row>
    <row r="24" spans="1:23" s="1" customFormat="1" ht="18.75" customHeight="1">
      <c r="A24" s="31" t="s">
        <v>23</v>
      </c>
      <c r="B24" s="31"/>
      <c r="C24" s="15">
        <f t="shared" ref="C24:V24" si="2">C5+C6+C8+C9+C11+C13+C15+C17+C19+C21</f>
        <v>69</v>
      </c>
      <c r="D24" s="3">
        <f t="shared" si="2"/>
        <v>16</v>
      </c>
      <c r="E24" s="3">
        <f t="shared" si="2"/>
        <v>6</v>
      </c>
      <c r="F24" s="3">
        <f t="shared" si="2"/>
        <v>15</v>
      </c>
      <c r="G24" s="3">
        <f t="shared" si="2"/>
        <v>23</v>
      </c>
      <c r="H24" s="3">
        <f t="shared" si="2"/>
        <v>16</v>
      </c>
      <c r="I24" s="3">
        <f t="shared" si="2"/>
        <v>24</v>
      </c>
      <c r="J24" s="3">
        <f t="shared" si="2"/>
        <v>6</v>
      </c>
      <c r="K24" s="3">
        <f t="shared" si="2"/>
        <v>6</v>
      </c>
      <c r="L24" s="3">
        <f t="shared" si="2"/>
        <v>26</v>
      </c>
      <c r="M24" s="3">
        <f t="shared" si="2"/>
        <v>165</v>
      </c>
      <c r="N24" s="3">
        <f t="shared" si="2"/>
        <v>0</v>
      </c>
      <c r="O24" s="3">
        <f t="shared" si="2"/>
        <v>79</v>
      </c>
      <c r="P24" s="3">
        <f t="shared" si="2"/>
        <v>27</v>
      </c>
      <c r="Q24" s="3">
        <f t="shared" si="2"/>
        <v>22</v>
      </c>
      <c r="R24" s="3">
        <f t="shared" si="2"/>
        <v>0</v>
      </c>
      <c r="S24" s="3">
        <f t="shared" si="2"/>
        <v>0</v>
      </c>
      <c r="T24" s="3">
        <f t="shared" si="2"/>
        <v>0</v>
      </c>
      <c r="U24" s="3">
        <f t="shared" si="2"/>
        <v>0</v>
      </c>
      <c r="V24" s="3">
        <f t="shared" si="2"/>
        <v>26</v>
      </c>
      <c r="W24" s="16">
        <f>SUM(C24:V24)</f>
        <v>526</v>
      </c>
    </row>
    <row r="25" spans="1:23" s="1" customFormat="1" ht="19.5" customHeight="1" thickBot="1">
      <c r="A25" s="25" t="s">
        <v>24</v>
      </c>
      <c r="B25" s="25"/>
      <c r="C25" s="17">
        <f t="shared" ref="C25:V25" si="3">C7+C10+C12+C14+C16+C18+C20+C22</f>
        <v>14</v>
      </c>
      <c r="D25" s="18">
        <f t="shared" si="3"/>
        <v>3</v>
      </c>
      <c r="E25" s="18">
        <f t="shared" si="3"/>
        <v>0</v>
      </c>
      <c r="F25" s="18">
        <f t="shared" si="3"/>
        <v>1</v>
      </c>
      <c r="G25" s="18">
        <f t="shared" si="3"/>
        <v>8</v>
      </c>
      <c r="H25" s="18">
        <f t="shared" si="3"/>
        <v>0</v>
      </c>
      <c r="I25" s="18">
        <f t="shared" si="3"/>
        <v>3</v>
      </c>
      <c r="J25" s="18">
        <f t="shared" si="3"/>
        <v>1</v>
      </c>
      <c r="K25" s="18">
        <f t="shared" si="3"/>
        <v>4</v>
      </c>
      <c r="L25" s="18">
        <f t="shared" si="3"/>
        <v>4</v>
      </c>
      <c r="M25" s="18">
        <f t="shared" si="3"/>
        <v>148</v>
      </c>
      <c r="N25" s="18">
        <f t="shared" si="3"/>
        <v>0</v>
      </c>
      <c r="O25" s="18">
        <f t="shared" si="3"/>
        <v>10</v>
      </c>
      <c r="P25" s="18">
        <f t="shared" si="3"/>
        <v>6</v>
      </c>
      <c r="Q25" s="18">
        <f t="shared" si="3"/>
        <v>0</v>
      </c>
      <c r="R25" s="18">
        <f t="shared" si="3"/>
        <v>13</v>
      </c>
      <c r="S25" s="18">
        <f t="shared" si="3"/>
        <v>4</v>
      </c>
      <c r="T25" s="18">
        <f t="shared" si="3"/>
        <v>2</v>
      </c>
      <c r="U25" s="18">
        <f t="shared" si="3"/>
        <v>4</v>
      </c>
      <c r="V25" s="18">
        <f t="shared" si="3"/>
        <v>0</v>
      </c>
      <c r="W25" s="19">
        <f>SUM(C25:V25)</f>
        <v>225</v>
      </c>
    </row>
  </sheetData>
  <mergeCells count="34">
    <mergeCell ref="A17:A18"/>
    <mergeCell ref="A19:A20"/>
    <mergeCell ref="A21:A22"/>
    <mergeCell ref="A23:B23"/>
    <mergeCell ref="A24:B24"/>
    <mergeCell ref="A25:B25"/>
    <mergeCell ref="W3:W4"/>
    <mergeCell ref="A5:A7"/>
    <mergeCell ref="A8:A10"/>
    <mergeCell ref="A11:A12"/>
    <mergeCell ref="A13:A14"/>
    <mergeCell ref="A15:A16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1:W1"/>
    <mergeCell ref="A3:B4"/>
    <mergeCell ref="C3:C4"/>
    <mergeCell ref="D3:D4"/>
    <mergeCell ref="E3:E4"/>
    <mergeCell ref="F3:F4"/>
    <mergeCell ref="G3:G4"/>
    <mergeCell ref="H3:H4"/>
    <mergeCell ref="I3:I4"/>
    <mergeCell ref="J3:J4"/>
  </mergeCells>
  <pageMargins left="0.196527777777778" right="0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30.04.2021</vt:lpstr>
      <vt:lpstr>'30.04.2021'!Область_печати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18</cp:revision>
  <cp:lastPrinted>2021-05-10T14:53:13Z</cp:lastPrinted>
  <dcterms:created xsi:type="dcterms:W3CDTF">2017-01-09T13:19:10Z</dcterms:created>
  <dcterms:modified xsi:type="dcterms:W3CDTF">2021-05-10T15:07:30Z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